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8610"/>
  </bookViews>
  <sheets>
    <sheet name="Sheet1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/>
  <c r="H15"/>
  <c r="H4"/>
  <c r="H5"/>
  <c r="H6"/>
  <c r="H7"/>
  <c r="H8"/>
  <c r="H9"/>
  <c r="H10"/>
  <c r="H11"/>
  <c r="H12"/>
  <c r="H14"/>
  <c r="F16"/>
  <c r="F15"/>
  <c r="I15" s="1"/>
  <c r="F4"/>
  <c r="I4" s="1"/>
  <c r="F5"/>
  <c r="I5" s="1"/>
  <c r="F6"/>
  <c r="F7"/>
  <c r="F8"/>
  <c r="F9"/>
  <c r="F10"/>
  <c r="F11"/>
  <c r="F12"/>
  <c r="I12" s="1"/>
  <c r="F13"/>
  <c r="F14"/>
  <c r="I9" l="1"/>
  <c r="I10"/>
  <c r="I16"/>
  <c r="I6"/>
  <c r="I14"/>
  <c r="I7"/>
  <c r="I8"/>
  <c r="I11"/>
</calcChain>
</file>

<file path=xl/sharedStrings.xml><?xml version="1.0" encoding="utf-8"?>
<sst xmlns="http://schemas.openxmlformats.org/spreadsheetml/2006/main" count="54" uniqueCount="31">
  <si>
    <t>姓名</t>
  </si>
  <si>
    <t>面试成绩</t>
  </si>
  <si>
    <t>张晓玉</t>
  </si>
  <si>
    <t>专技7</t>
  </si>
  <si>
    <t>杨瑞瑞</t>
  </si>
  <si>
    <t>郝旭颖</t>
  </si>
  <si>
    <t>杨丽莉</t>
  </si>
  <si>
    <t>专技3</t>
  </si>
  <si>
    <t>杜慧玲</t>
  </si>
  <si>
    <t>郭鑫慧</t>
  </si>
  <si>
    <t>蔡波</t>
  </si>
  <si>
    <t>专技4</t>
  </si>
  <si>
    <t>杨敏</t>
  </si>
  <si>
    <t>孙宇虹</t>
  </si>
  <si>
    <t>王雅晖</t>
  </si>
  <si>
    <t>专技5</t>
  </si>
  <si>
    <t>张曦</t>
  </si>
  <si>
    <t>牛春燕</t>
  </si>
  <si>
    <t>李雨涵</t>
  </si>
  <si>
    <t>专技6</t>
  </si>
  <si>
    <t>山西省儿童医院（山西省妇幼保健院)2026公开招聘人员综合成绩公示</t>
    <phoneticPr fontId="4" type="noConversion"/>
  </si>
  <si>
    <t>序号</t>
    <phoneticPr fontId="4" type="noConversion"/>
  </si>
  <si>
    <t>性别</t>
  </si>
  <si>
    <t>招聘岗位</t>
  </si>
  <si>
    <t>笔试成绩</t>
  </si>
  <si>
    <t>总分</t>
  </si>
  <si>
    <t>成绩</t>
  </si>
  <si>
    <t>百分制的60%</t>
  </si>
  <si>
    <t>百分制的40%</t>
  </si>
  <si>
    <t>缺考</t>
    <phoneticPr fontId="3" type="noConversion"/>
  </si>
  <si>
    <t>女</t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</si>
</sst>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name val="华文中宋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name val="黑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CESI黑体-GB231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6" fillId="0" borderId="1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3" xfId="2" applyNumberFormat="1" applyFont="1" applyFill="1" applyBorder="1" applyAlignment="1">
      <alignment horizontal="center" vertical="center" wrapText="1"/>
    </xf>
    <xf numFmtId="176" fontId="6" fillId="0" borderId="4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5 2 2 4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N14" sqref="N14"/>
    </sheetView>
  </sheetViews>
  <sheetFormatPr defaultRowHeight="13.5"/>
  <cols>
    <col min="3" max="3" width="8" customWidth="1"/>
  </cols>
  <sheetData>
    <row r="1" spans="1:9" ht="37.5" customHeight="1">
      <c r="A1" s="6" t="s">
        <v>20</v>
      </c>
      <c r="B1" s="6"/>
      <c r="C1" s="6"/>
      <c r="D1" s="6"/>
      <c r="E1" s="6"/>
      <c r="F1" s="6"/>
      <c r="G1" s="6"/>
      <c r="H1" s="6"/>
      <c r="I1" s="6"/>
    </row>
    <row r="2" spans="1:9" ht="28.5" customHeight="1">
      <c r="A2" s="7" t="s">
        <v>21</v>
      </c>
      <c r="B2" s="7" t="s">
        <v>0</v>
      </c>
      <c r="C2" s="7" t="s">
        <v>22</v>
      </c>
      <c r="D2" s="7" t="s">
        <v>23</v>
      </c>
      <c r="E2" s="8" t="s">
        <v>24</v>
      </c>
      <c r="F2" s="8"/>
      <c r="G2" s="8" t="s">
        <v>1</v>
      </c>
      <c r="H2" s="8"/>
      <c r="I2" s="9" t="s">
        <v>25</v>
      </c>
    </row>
    <row r="3" spans="1:9" ht="43.5" customHeight="1">
      <c r="A3" s="7"/>
      <c r="B3" s="7"/>
      <c r="C3" s="7"/>
      <c r="D3" s="7"/>
      <c r="E3" s="1" t="s">
        <v>26</v>
      </c>
      <c r="F3" s="1" t="s">
        <v>27</v>
      </c>
      <c r="G3" s="1" t="s">
        <v>26</v>
      </c>
      <c r="H3" s="1" t="s">
        <v>28</v>
      </c>
      <c r="I3" s="10"/>
    </row>
    <row r="4" spans="1:9" ht="27.75" customHeight="1">
      <c r="A4" s="2">
        <v>1</v>
      </c>
      <c r="B4" s="5" t="s">
        <v>6</v>
      </c>
      <c r="C4" s="2" t="s">
        <v>30</v>
      </c>
      <c r="D4" s="5" t="s">
        <v>7</v>
      </c>
      <c r="E4" s="3">
        <v>87</v>
      </c>
      <c r="F4" s="2">
        <f t="shared" ref="F4:F12" si="0">E4*0.6</f>
        <v>52.199999999999996</v>
      </c>
      <c r="G4" s="3">
        <v>83</v>
      </c>
      <c r="H4" s="2">
        <f t="shared" ref="H4:H12" si="1">G4*0.4</f>
        <v>33.200000000000003</v>
      </c>
      <c r="I4" s="2">
        <f t="shared" ref="I4:I12" si="2">F4+H4</f>
        <v>85.4</v>
      </c>
    </row>
    <row r="5" spans="1:9" ht="27.75" customHeight="1">
      <c r="A5" s="2">
        <v>2</v>
      </c>
      <c r="B5" s="5" t="s">
        <v>8</v>
      </c>
      <c r="C5" s="2" t="s">
        <v>30</v>
      </c>
      <c r="D5" s="5" t="s">
        <v>7</v>
      </c>
      <c r="E5" s="3">
        <v>87</v>
      </c>
      <c r="F5" s="2">
        <f t="shared" si="0"/>
        <v>52.199999999999996</v>
      </c>
      <c r="G5" s="3">
        <v>82.4</v>
      </c>
      <c r="H5" s="2">
        <f t="shared" si="1"/>
        <v>32.96</v>
      </c>
      <c r="I5" s="2">
        <f t="shared" si="2"/>
        <v>85.16</v>
      </c>
    </row>
    <row r="6" spans="1:9" ht="27.75" customHeight="1">
      <c r="A6" s="2">
        <v>3</v>
      </c>
      <c r="B6" s="5" t="s">
        <v>9</v>
      </c>
      <c r="C6" s="2" t="s">
        <v>30</v>
      </c>
      <c r="D6" s="5" t="s">
        <v>7</v>
      </c>
      <c r="E6" s="3">
        <v>86</v>
      </c>
      <c r="F6" s="2">
        <f t="shared" si="0"/>
        <v>51.6</v>
      </c>
      <c r="G6" s="3">
        <v>82</v>
      </c>
      <c r="H6" s="2">
        <f t="shared" si="1"/>
        <v>32.800000000000004</v>
      </c>
      <c r="I6" s="2">
        <f t="shared" si="2"/>
        <v>84.4</v>
      </c>
    </row>
    <row r="7" spans="1:9" ht="27.75" customHeight="1">
      <c r="A7" s="2">
        <v>4</v>
      </c>
      <c r="B7" s="5" t="s">
        <v>10</v>
      </c>
      <c r="C7" s="2" t="s">
        <v>30</v>
      </c>
      <c r="D7" s="5" t="s">
        <v>11</v>
      </c>
      <c r="E7" s="3">
        <v>87</v>
      </c>
      <c r="F7" s="2">
        <f t="shared" si="0"/>
        <v>52.199999999999996</v>
      </c>
      <c r="G7" s="3">
        <v>84.9</v>
      </c>
      <c r="H7" s="2">
        <f t="shared" si="1"/>
        <v>33.96</v>
      </c>
      <c r="I7" s="2">
        <f t="shared" si="2"/>
        <v>86.16</v>
      </c>
    </row>
    <row r="8" spans="1:9" ht="27.75" customHeight="1">
      <c r="A8" s="2">
        <v>5</v>
      </c>
      <c r="B8" s="5" t="s">
        <v>12</v>
      </c>
      <c r="C8" s="2" t="s">
        <v>30</v>
      </c>
      <c r="D8" s="5" t="s">
        <v>11</v>
      </c>
      <c r="E8" s="3">
        <v>84</v>
      </c>
      <c r="F8" s="2">
        <f t="shared" si="0"/>
        <v>50.4</v>
      </c>
      <c r="G8" s="3">
        <v>83.4</v>
      </c>
      <c r="H8" s="2">
        <f t="shared" si="1"/>
        <v>33.360000000000007</v>
      </c>
      <c r="I8" s="2">
        <f t="shared" si="2"/>
        <v>83.76</v>
      </c>
    </row>
    <row r="9" spans="1:9" ht="27.75" customHeight="1">
      <c r="A9" s="2">
        <v>6</v>
      </c>
      <c r="B9" s="5" t="s">
        <v>13</v>
      </c>
      <c r="C9" s="2" t="s">
        <v>30</v>
      </c>
      <c r="D9" s="5" t="s">
        <v>11</v>
      </c>
      <c r="E9" s="3">
        <v>84</v>
      </c>
      <c r="F9" s="2">
        <f t="shared" si="0"/>
        <v>50.4</v>
      </c>
      <c r="G9" s="3">
        <v>81.599999999999994</v>
      </c>
      <c r="H9" s="2">
        <f t="shared" si="1"/>
        <v>32.64</v>
      </c>
      <c r="I9" s="2">
        <f t="shared" si="2"/>
        <v>83.039999999999992</v>
      </c>
    </row>
    <row r="10" spans="1:9" ht="27.75" customHeight="1">
      <c r="A10" s="2">
        <v>7</v>
      </c>
      <c r="B10" s="5" t="s">
        <v>14</v>
      </c>
      <c r="C10" s="2" t="s">
        <v>30</v>
      </c>
      <c r="D10" s="5" t="s">
        <v>15</v>
      </c>
      <c r="E10" s="3">
        <v>78</v>
      </c>
      <c r="F10" s="2">
        <f t="shared" si="0"/>
        <v>46.8</v>
      </c>
      <c r="G10" s="3">
        <v>86.8</v>
      </c>
      <c r="H10" s="2">
        <f t="shared" si="1"/>
        <v>34.72</v>
      </c>
      <c r="I10" s="2">
        <f t="shared" si="2"/>
        <v>81.52</v>
      </c>
    </row>
    <row r="11" spans="1:9" ht="27.75" customHeight="1">
      <c r="A11" s="2">
        <v>8</v>
      </c>
      <c r="B11" s="5" t="s">
        <v>16</v>
      </c>
      <c r="C11" s="2" t="s">
        <v>30</v>
      </c>
      <c r="D11" s="5" t="s">
        <v>15</v>
      </c>
      <c r="E11" s="3">
        <v>78</v>
      </c>
      <c r="F11" s="2">
        <f t="shared" si="0"/>
        <v>46.8</v>
      </c>
      <c r="G11" s="3">
        <v>83.3</v>
      </c>
      <c r="H11" s="2">
        <f t="shared" si="1"/>
        <v>33.32</v>
      </c>
      <c r="I11" s="2">
        <f t="shared" si="2"/>
        <v>80.12</v>
      </c>
    </row>
    <row r="12" spans="1:9" ht="27.75" customHeight="1">
      <c r="A12" s="2">
        <v>9</v>
      </c>
      <c r="B12" s="5" t="s">
        <v>17</v>
      </c>
      <c r="C12" s="2" t="s">
        <v>30</v>
      </c>
      <c r="D12" s="5" t="s">
        <v>15</v>
      </c>
      <c r="E12" s="3">
        <v>78</v>
      </c>
      <c r="F12" s="2">
        <f t="shared" si="0"/>
        <v>46.8</v>
      </c>
      <c r="G12" s="3">
        <v>79.599999999999994</v>
      </c>
      <c r="H12" s="2">
        <f t="shared" si="1"/>
        <v>31.84</v>
      </c>
      <c r="I12" s="2">
        <f t="shared" si="2"/>
        <v>78.64</v>
      </c>
    </row>
    <row r="13" spans="1:9" ht="27.75" customHeight="1">
      <c r="A13" s="2">
        <v>10</v>
      </c>
      <c r="B13" s="5" t="s">
        <v>18</v>
      </c>
      <c r="C13" s="2" t="s">
        <v>30</v>
      </c>
      <c r="D13" s="5" t="s">
        <v>19</v>
      </c>
      <c r="E13" s="4">
        <v>49</v>
      </c>
      <c r="F13" s="2">
        <f t="shared" ref="F13" si="3">E13*0.6</f>
        <v>29.4</v>
      </c>
      <c r="G13" s="4" t="s">
        <v>29</v>
      </c>
      <c r="H13" s="4" t="s">
        <v>29</v>
      </c>
      <c r="I13" s="2" t="s">
        <v>29</v>
      </c>
    </row>
    <row r="14" spans="1:9" ht="27.75" customHeight="1">
      <c r="A14" s="2">
        <v>11</v>
      </c>
      <c r="B14" s="5" t="s">
        <v>2</v>
      </c>
      <c r="C14" s="2" t="s">
        <v>30</v>
      </c>
      <c r="D14" s="5" t="s">
        <v>3</v>
      </c>
      <c r="E14" s="3">
        <v>92</v>
      </c>
      <c r="F14" s="2">
        <f>E14*0.6</f>
        <v>55.199999999999996</v>
      </c>
      <c r="G14" s="3">
        <v>80.8</v>
      </c>
      <c r="H14" s="2">
        <f>G14*0.4</f>
        <v>32.32</v>
      </c>
      <c r="I14" s="2">
        <f>F14+H14</f>
        <v>87.52</v>
      </c>
    </row>
    <row r="15" spans="1:9" ht="27.75" customHeight="1">
      <c r="A15" s="2">
        <v>12</v>
      </c>
      <c r="B15" s="5" t="s">
        <v>5</v>
      </c>
      <c r="C15" s="2" t="s">
        <v>30</v>
      </c>
      <c r="D15" s="5" t="s">
        <v>3</v>
      </c>
      <c r="E15" s="3">
        <v>81</v>
      </c>
      <c r="F15" s="2">
        <f>E15*0.6</f>
        <v>48.6</v>
      </c>
      <c r="G15" s="3">
        <v>86.2</v>
      </c>
      <c r="H15" s="2">
        <f>G15*0.4</f>
        <v>34.480000000000004</v>
      </c>
      <c r="I15" s="2">
        <f>F15+H15</f>
        <v>83.080000000000013</v>
      </c>
    </row>
    <row r="16" spans="1:9" ht="27.75" customHeight="1">
      <c r="A16" s="2">
        <v>13</v>
      </c>
      <c r="B16" s="5" t="s">
        <v>4</v>
      </c>
      <c r="C16" s="2" t="s">
        <v>30</v>
      </c>
      <c r="D16" s="5" t="s">
        <v>3</v>
      </c>
      <c r="E16" s="3">
        <v>85</v>
      </c>
      <c r="F16" s="2">
        <f>E16*0.6</f>
        <v>51</v>
      </c>
      <c r="G16" s="3">
        <v>77.599999999999994</v>
      </c>
      <c r="H16" s="2">
        <f>G16*0.4</f>
        <v>31.04</v>
      </c>
      <c r="I16" s="2">
        <f>F16+H16</f>
        <v>82.039999999999992</v>
      </c>
    </row>
  </sheetData>
  <sortState ref="A14:M16">
    <sortCondition descending="1" ref="I14:I16"/>
  </sortState>
  <mergeCells count="8">
    <mergeCell ref="A1:I1"/>
    <mergeCell ref="A2:A3"/>
    <mergeCell ref="B2:B3"/>
    <mergeCell ref="C2:C3"/>
    <mergeCell ref="D2:D3"/>
    <mergeCell ref="E2:F2"/>
    <mergeCell ref="G2:H2"/>
    <mergeCell ref="I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lenovo</cp:lastModifiedBy>
  <cp:lastPrinted>2026-05-25T01:18:04Z</cp:lastPrinted>
  <dcterms:created xsi:type="dcterms:W3CDTF">2026-05-23T08:28:12Z</dcterms:created>
  <dcterms:modified xsi:type="dcterms:W3CDTF">2026-05-25T01:23:16Z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C653938907544FA79E731CDDB6DA174A_11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